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Texas Transparency\2023-2024\Charts for Website\"/>
    </mc:Choice>
  </mc:AlternateContent>
  <xr:revisionPtr revIDLastSave="0" documentId="13_ncr:1_{A5F3209F-65B7-4F2E-AFA8-56CC6E4E7F27}" xr6:coauthVersionLast="36" xr6:coauthVersionMax="36" xr10:uidLastSave="{00000000-0000-0000-0000-000000000000}"/>
  <bookViews>
    <workbookView xWindow="0" yWindow="90" windowWidth="28755" windowHeight="125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9" i="1" l="1"/>
  <c r="C9" i="1"/>
  <c r="G8" i="1"/>
  <c r="G7" i="1"/>
  <c r="G9" i="1" s="1"/>
  <c r="E16" i="1"/>
  <c r="C16" i="1"/>
  <c r="G15" i="1"/>
  <c r="G14" i="1"/>
  <c r="G16" i="1" s="1"/>
  <c r="E42" i="1" l="1"/>
  <c r="E23" i="1" l="1"/>
  <c r="C23" i="1"/>
  <c r="G22" i="1"/>
  <c r="G21" i="1"/>
  <c r="G23" i="1" s="1"/>
  <c r="E30" i="1" l="1"/>
  <c r="C30" i="1"/>
  <c r="G29" i="1"/>
  <c r="G28" i="1"/>
  <c r="E37" i="1"/>
  <c r="C37" i="1"/>
  <c r="G36" i="1"/>
  <c r="G35" i="1"/>
  <c r="E44" i="1"/>
  <c r="C44" i="1"/>
  <c r="G43" i="1"/>
  <c r="G42" i="1"/>
  <c r="G37" i="1" l="1"/>
  <c r="G30" i="1"/>
  <c r="G44" i="1"/>
  <c r="G50" i="1"/>
  <c r="E51" i="1" l="1"/>
  <c r="C51" i="1"/>
  <c r="G49" i="1"/>
  <c r="G51" i="1" l="1"/>
  <c r="G57" i="1"/>
  <c r="G56" i="1"/>
  <c r="E58" i="1"/>
  <c r="C58" i="1"/>
  <c r="G64" i="1"/>
  <c r="E65" i="1"/>
  <c r="G58" i="1" l="1"/>
  <c r="G71" i="1"/>
  <c r="E72" i="1"/>
  <c r="C72" i="1"/>
  <c r="C65" i="1"/>
  <c r="G63" i="1"/>
  <c r="G65" i="1" s="1"/>
  <c r="G70" i="1"/>
  <c r="G72" i="1" l="1"/>
</calcChain>
</file>

<file path=xl/sharedStrings.xml><?xml version="1.0" encoding="utf-8"?>
<sst xmlns="http://schemas.openxmlformats.org/spreadsheetml/2006/main" count="44" uniqueCount="17">
  <si>
    <t>Bond Payment Register</t>
  </si>
  <si>
    <t xml:space="preserve"> 02/15/2015</t>
  </si>
  <si>
    <t>Principal</t>
  </si>
  <si>
    <t>Interest</t>
  </si>
  <si>
    <t>Total</t>
  </si>
  <si>
    <t xml:space="preserve">Conroe ISD </t>
  </si>
  <si>
    <t>Fiscal Year 2014-2015</t>
  </si>
  <si>
    <t>Fiscal Year 2015-2016</t>
  </si>
  <si>
    <t xml:space="preserve"> 02/15/2016</t>
  </si>
  <si>
    <t>Fiscal Year 2016-2017</t>
  </si>
  <si>
    <t>Fiscal Year 2017-2018</t>
  </si>
  <si>
    <t>Fiscal Year 2018-2019</t>
  </si>
  <si>
    <t>Fiscal Year 2019-2020</t>
  </si>
  <si>
    <t>Fiscal Year 2020-2021</t>
  </si>
  <si>
    <t>Fiscal Year 2021-2022</t>
  </si>
  <si>
    <t>Fiscal Year 2022-2023</t>
  </si>
  <si>
    <t>Fiscal Year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</si>
</sst>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/>
    <xf numFmtId="14" fontId="3" fillId="0" borderId="0" xfId="0" applyNumberFormat="1" applyFont="1" applyAlignment="1">
      <alignment horizontal="center"/>
    </xf>
    <xf numFmtId="43" fontId="5" fillId="0" borderId="0" xfId="1" applyFont="1"/>
    <xf numFmtId="43" fontId="6" fillId="0" borderId="2" xfId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tabSelected="1" workbookViewId="0">
      <selection sqref="A1:G1"/>
    </sheetView>
  </sheetViews>
  <sheetFormatPr defaultRowHeight="15" x14ac:dyDescent="0.25"/>
  <cols>
    <col min="1" max="1" width="14" customWidth="1"/>
    <col min="2" max="2" width="2.5703125" customWidth="1"/>
    <col min="3" max="3" width="19.85546875" customWidth="1"/>
    <col min="4" max="4" width="2.85546875" customWidth="1"/>
    <col min="5" max="5" width="22.28515625" customWidth="1"/>
    <col min="6" max="6" width="4.28515625" customWidth="1"/>
    <col min="7" max="7" width="18.28515625" customWidth="1"/>
  </cols>
  <sheetData>
    <row r="1" spans="1:7" ht="26.25" x14ac:dyDescent="0.4">
      <c r="A1" s="12" t="s">
        <v>5</v>
      </c>
      <c r="B1" s="12"/>
      <c r="C1" s="12"/>
      <c r="D1" s="12"/>
      <c r="E1" s="12"/>
      <c r="F1" s="12"/>
      <c r="G1" s="12"/>
    </row>
    <row r="2" spans="1:7" ht="26.25" x14ac:dyDescent="0.4">
      <c r="A2" s="12" t="s">
        <v>0</v>
      </c>
      <c r="B2" s="12"/>
      <c r="C2" s="12"/>
      <c r="D2" s="12"/>
      <c r="E2" s="12"/>
      <c r="F2" s="12"/>
      <c r="G2" s="12"/>
    </row>
    <row r="3" spans="1:7" ht="26.25" x14ac:dyDescent="0.4">
      <c r="A3" s="9"/>
      <c r="B3" s="9"/>
      <c r="C3" s="9"/>
      <c r="D3" s="9"/>
      <c r="E3" s="9"/>
      <c r="F3" s="9"/>
      <c r="G3" s="9"/>
    </row>
    <row r="4" spans="1:7" ht="15.75" thickBot="1" x14ac:dyDescent="0.3">
      <c r="A4" s="11" t="s">
        <v>16</v>
      </c>
      <c r="B4" s="11"/>
      <c r="C4" s="11"/>
      <c r="D4" s="11"/>
      <c r="E4" s="11"/>
      <c r="F4" s="11"/>
      <c r="G4" s="1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2" t="s">
        <v>2</v>
      </c>
      <c r="D6" s="2"/>
      <c r="E6" s="2" t="s">
        <v>3</v>
      </c>
      <c r="F6" s="2"/>
      <c r="G6" s="2" t="s">
        <v>4</v>
      </c>
    </row>
    <row r="7" spans="1:7" x14ac:dyDescent="0.25">
      <c r="A7" s="5">
        <v>45337</v>
      </c>
      <c r="B7" s="1"/>
      <c r="C7" s="6">
        <v>84095000</v>
      </c>
      <c r="D7" s="1"/>
      <c r="E7" s="6">
        <v>32196748.559999999</v>
      </c>
      <c r="F7" s="1"/>
      <c r="G7" s="4">
        <f>SUM(C7:E7)</f>
        <v>116291748.56</v>
      </c>
    </row>
    <row r="8" spans="1:7" x14ac:dyDescent="0.25">
      <c r="A8" s="5">
        <v>45519</v>
      </c>
      <c r="B8" s="1"/>
      <c r="C8" s="6"/>
      <c r="D8" s="1"/>
      <c r="E8" s="6">
        <v>0</v>
      </c>
      <c r="F8" s="1"/>
      <c r="G8" s="4">
        <f>SUM(C8:E8)</f>
        <v>0</v>
      </c>
    </row>
    <row r="9" spans="1:7" ht="15.75" thickBot="1" x14ac:dyDescent="0.3">
      <c r="A9" s="1"/>
      <c r="B9" s="1"/>
      <c r="C9" s="7">
        <f>SUM(C6:C7)</f>
        <v>84095000</v>
      </c>
      <c r="D9" s="1"/>
      <c r="E9" s="7">
        <f>SUM(E7:E8)</f>
        <v>32196748.559999999</v>
      </c>
      <c r="F9" s="1"/>
      <c r="G9" s="7">
        <f>SUM(G7:G8)</f>
        <v>116291748.56</v>
      </c>
    </row>
    <row r="10" spans="1:7" ht="27" thickTop="1" x14ac:dyDescent="0.4">
      <c r="A10" s="10"/>
      <c r="B10" s="10"/>
      <c r="C10" s="10"/>
      <c r="D10" s="10"/>
      <c r="E10" s="10"/>
      <c r="F10" s="10"/>
      <c r="G10" s="10"/>
    </row>
    <row r="11" spans="1:7" ht="15.75" thickBot="1" x14ac:dyDescent="0.3">
      <c r="A11" s="11" t="s">
        <v>15</v>
      </c>
      <c r="B11" s="11"/>
      <c r="C11" s="11"/>
      <c r="D11" s="11"/>
      <c r="E11" s="11"/>
      <c r="F11" s="11"/>
      <c r="G11" s="1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2" t="s">
        <v>2</v>
      </c>
      <c r="D13" s="2"/>
      <c r="E13" s="2" t="s">
        <v>3</v>
      </c>
      <c r="F13" s="2"/>
      <c r="G13" s="2" t="s">
        <v>4</v>
      </c>
    </row>
    <row r="14" spans="1:7" x14ac:dyDescent="0.25">
      <c r="A14" s="5">
        <v>44972</v>
      </c>
      <c r="B14" s="1"/>
      <c r="C14" s="6">
        <v>66230000</v>
      </c>
      <c r="D14" s="1"/>
      <c r="E14" s="6">
        <v>34864546.969999999</v>
      </c>
      <c r="F14" s="1"/>
      <c r="G14" s="4">
        <f>SUM(C14:E14)</f>
        <v>101094546.97</v>
      </c>
    </row>
    <row r="15" spans="1:7" x14ac:dyDescent="0.25">
      <c r="A15" s="5">
        <v>45153</v>
      </c>
      <c r="B15" s="1"/>
      <c r="C15" s="6"/>
      <c r="D15" s="1"/>
      <c r="E15" s="6">
        <v>32434473.75</v>
      </c>
      <c r="F15" s="1"/>
      <c r="G15" s="4">
        <f>SUM(C15:E15)</f>
        <v>32434473.75</v>
      </c>
    </row>
    <row r="16" spans="1:7" ht="15.75" thickBot="1" x14ac:dyDescent="0.3">
      <c r="A16" s="1"/>
      <c r="B16" s="1"/>
      <c r="C16" s="7">
        <f>SUM(C13:C14)</f>
        <v>66230000</v>
      </c>
      <c r="D16" s="1"/>
      <c r="E16" s="7">
        <f>SUM(E14:E15)</f>
        <v>67299020.719999999</v>
      </c>
      <c r="F16" s="1"/>
      <c r="G16" s="7">
        <f>SUM(G14:G15)</f>
        <v>133529020.72</v>
      </c>
    </row>
    <row r="17" spans="1:7" ht="27" thickTop="1" x14ac:dyDescent="0.4">
      <c r="A17" s="10"/>
      <c r="B17" s="10"/>
      <c r="C17" s="10"/>
      <c r="D17" s="10"/>
      <c r="E17" s="10"/>
      <c r="F17" s="10"/>
      <c r="G17" s="10"/>
    </row>
    <row r="18" spans="1:7" ht="15.75" thickBot="1" x14ac:dyDescent="0.3">
      <c r="A18" s="11" t="s">
        <v>14</v>
      </c>
      <c r="B18" s="11"/>
      <c r="C18" s="11"/>
      <c r="D18" s="11"/>
      <c r="E18" s="11"/>
      <c r="F18" s="11"/>
      <c r="G18" s="1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2" t="s">
        <v>2</v>
      </c>
      <c r="D20" s="2"/>
      <c r="E20" s="2" t="s">
        <v>3</v>
      </c>
      <c r="F20" s="2"/>
      <c r="G20" s="2" t="s">
        <v>4</v>
      </c>
    </row>
    <row r="21" spans="1:7" x14ac:dyDescent="0.25">
      <c r="A21" s="5">
        <v>44607</v>
      </c>
      <c r="B21" s="1"/>
      <c r="C21" s="6">
        <v>50775000</v>
      </c>
      <c r="D21" s="1"/>
      <c r="E21" s="6">
        <v>29194492.5</v>
      </c>
      <c r="F21" s="1"/>
      <c r="G21" s="4">
        <f>SUM(C21:E21)</f>
        <v>79969492.5</v>
      </c>
    </row>
    <row r="22" spans="1:7" x14ac:dyDescent="0.25">
      <c r="A22" s="5">
        <v>44788</v>
      </c>
      <c r="B22" s="1"/>
      <c r="C22" s="6"/>
      <c r="D22" s="1"/>
      <c r="E22" s="6">
        <v>30685808.109999999</v>
      </c>
      <c r="F22" s="1"/>
      <c r="G22" s="4">
        <f>SUM(C22:E22)</f>
        <v>30685808.109999999</v>
      </c>
    </row>
    <row r="23" spans="1:7" ht="15.75" thickBot="1" x14ac:dyDescent="0.3">
      <c r="A23" s="1"/>
      <c r="B23" s="1"/>
      <c r="C23" s="7">
        <f>SUM(C20:C21)</f>
        <v>50775000</v>
      </c>
      <c r="D23" s="1"/>
      <c r="E23" s="7">
        <f>SUM(E21:E22)</f>
        <v>59880300.609999999</v>
      </c>
      <c r="F23" s="1"/>
      <c r="G23" s="7">
        <f>SUM(G21:G22)</f>
        <v>110655300.61</v>
      </c>
    </row>
    <row r="24" spans="1:7" ht="27" thickTop="1" x14ac:dyDescent="0.4">
      <c r="A24" s="9"/>
      <c r="B24" s="9"/>
      <c r="C24" s="9"/>
      <c r="D24" s="9"/>
      <c r="E24" s="9"/>
      <c r="F24" s="9"/>
      <c r="G24" s="9"/>
    </row>
    <row r="25" spans="1:7" ht="15.75" thickBot="1" x14ac:dyDescent="0.3">
      <c r="A25" s="11" t="s">
        <v>13</v>
      </c>
      <c r="B25" s="11"/>
      <c r="C25" s="11"/>
      <c r="D25" s="11"/>
      <c r="E25" s="11"/>
      <c r="F25" s="11"/>
      <c r="G25" s="1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2" t="s">
        <v>2</v>
      </c>
      <c r="D27" s="2"/>
      <c r="E27" s="2" t="s">
        <v>3</v>
      </c>
      <c r="F27" s="2"/>
      <c r="G27" s="2" t="s">
        <v>4</v>
      </c>
    </row>
    <row r="28" spans="1:7" x14ac:dyDescent="0.25">
      <c r="A28" s="5">
        <v>44242</v>
      </c>
      <c r="B28" s="1"/>
      <c r="C28" s="6">
        <v>46810000</v>
      </c>
      <c r="D28" s="1"/>
      <c r="E28" s="6">
        <v>26758090.949999999</v>
      </c>
      <c r="F28" s="1"/>
      <c r="G28" s="4">
        <f>SUM(C28:E28)</f>
        <v>73568090.950000003</v>
      </c>
    </row>
    <row r="29" spans="1:7" x14ac:dyDescent="0.25">
      <c r="A29" s="5">
        <v>44423</v>
      </c>
      <c r="B29" s="1"/>
      <c r="C29" s="6"/>
      <c r="D29" s="1"/>
      <c r="E29" s="6">
        <v>29194492.5</v>
      </c>
      <c r="F29" s="1"/>
      <c r="G29" s="4">
        <f>SUM(C29:E29)</f>
        <v>29194492.5</v>
      </c>
    </row>
    <row r="30" spans="1:7" ht="15.75" thickBot="1" x14ac:dyDescent="0.3">
      <c r="A30" s="1"/>
      <c r="B30" s="1"/>
      <c r="C30" s="7">
        <f>SUM(C27:C28)</f>
        <v>46810000</v>
      </c>
      <c r="D30" s="1"/>
      <c r="E30" s="7">
        <f>SUM(E28:E29)</f>
        <v>55952583.450000003</v>
      </c>
      <c r="F30" s="1"/>
      <c r="G30" s="7">
        <f>SUM(G28:G29)</f>
        <v>102762583.45</v>
      </c>
    </row>
    <row r="31" spans="1:7" ht="27" thickTop="1" x14ac:dyDescent="0.4">
      <c r="A31" s="9"/>
      <c r="B31" s="9"/>
      <c r="C31" s="9"/>
      <c r="D31" s="9"/>
      <c r="E31" s="9"/>
      <c r="F31" s="9"/>
      <c r="G31" s="9"/>
    </row>
    <row r="32" spans="1:7" ht="15.75" thickBot="1" x14ac:dyDescent="0.3">
      <c r="A32" s="11" t="s">
        <v>12</v>
      </c>
      <c r="B32" s="11"/>
      <c r="C32" s="11"/>
      <c r="D32" s="11"/>
      <c r="E32" s="11"/>
      <c r="F32" s="11"/>
      <c r="G32" s="1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2" t="s">
        <v>2</v>
      </c>
      <c r="D34" s="2"/>
      <c r="E34" s="2" t="s">
        <v>3</v>
      </c>
      <c r="F34" s="2"/>
      <c r="G34" s="2" t="s">
        <v>4</v>
      </c>
    </row>
    <row r="35" spans="1:7" x14ac:dyDescent="0.25">
      <c r="A35" s="5">
        <v>43876</v>
      </c>
      <c r="B35" s="1"/>
      <c r="C35" s="6">
        <v>47245000</v>
      </c>
      <c r="D35" s="1"/>
      <c r="E35" s="6">
        <v>26185640.27</v>
      </c>
      <c r="F35" s="1"/>
      <c r="G35" s="4">
        <f>SUM(C35:E35)</f>
        <v>73430640.269999996</v>
      </c>
    </row>
    <row r="36" spans="1:7" x14ac:dyDescent="0.25">
      <c r="A36" s="5">
        <v>44058</v>
      </c>
      <c r="B36" s="1"/>
      <c r="C36" s="6"/>
      <c r="D36" s="1"/>
      <c r="E36" s="6">
        <v>28021310.57</v>
      </c>
      <c r="F36" s="1"/>
      <c r="G36" s="4">
        <f>SUM(C36:E36)</f>
        <v>28021310.57</v>
      </c>
    </row>
    <row r="37" spans="1:7" ht="15.75" thickBot="1" x14ac:dyDescent="0.3">
      <c r="A37" s="1"/>
      <c r="B37" s="1"/>
      <c r="C37" s="7">
        <f>SUM(C34:C35)</f>
        <v>47245000</v>
      </c>
      <c r="D37" s="1"/>
      <c r="E37" s="7">
        <f>SUM(E35:E36)</f>
        <v>54206950.840000004</v>
      </c>
      <c r="F37" s="1"/>
      <c r="G37" s="7">
        <f>SUM(G35:G36)</f>
        <v>101451950.84</v>
      </c>
    </row>
    <row r="38" spans="1:7" ht="27" thickTop="1" x14ac:dyDescent="0.4">
      <c r="A38" s="9"/>
      <c r="B38" s="9"/>
      <c r="C38" s="9"/>
      <c r="D38" s="9"/>
      <c r="E38" s="9"/>
      <c r="F38" s="9"/>
      <c r="G38" s="9"/>
    </row>
    <row r="39" spans="1:7" ht="15.75" thickBot="1" x14ac:dyDescent="0.3">
      <c r="A39" s="11" t="s">
        <v>11</v>
      </c>
      <c r="B39" s="11"/>
      <c r="C39" s="11"/>
      <c r="D39" s="11"/>
      <c r="E39" s="11"/>
      <c r="F39" s="11"/>
      <c r="G39" s="1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ht="20.25" customHeight="1" x14ac:dyDescent="0.25">
      <c r="A41" s="1"/>
      <c r="B41" s="1"/>
      <c r="C41" s="2" t="s">
        <v>2</v>
      </c>
      <c r="D41" s="2"/>
      <c r="E41" s="2" t="s">
        <v>3</v>
      </c>
      <c r="F41" s="2"/>
      <c r="G41" s="2" t="s">
        <v>4</v>
      </c>
    </row>
    <row r="42" spans="1:7" ht="20.25" customHeight="1" x14ac:dyDescent="0.25">
      <c r="A42" s="5">
        <v>43511</v>
      </c>
      <c r="B42" s="1"/>
      <c r="C42" s="6">
        <v>53815000</v>
      </c>
      <c r="D42" s="1"/>
      <c r="E42" s="6">
        <f>28180409.38+225432.55</f>
        <v>28405841.93</v>
      </c>
      <c r="F42" s="1"/>
      <c r="G42" s="4">
        <f>SUM(C42:E42)</f>
        <v>82220841.930000007</v>
      </c>
    </row>
    <row r="43" spans="1:7" ht="20.25" customHeight="1" x14ac:dyDescent="0.25">
      <c r="A43" s="5">
        <v>43692</v>
      </c>
      <c r="B43" s="1"/>
      <c r="C43" s="6"/>
      <c r="D43" s="1"/>
      <c r="E43" s="6">
        <v>27217390.629999999</v>
      </c>
      <c r="F43" s="1"/>
      <c r="G43" s="4">
        <f>SUM(C43:E43)</f>
        <v>27217390.629999999</v>
      </c>
    </row>
    <row r="44" spans="1:7" ht="20.25" customHeight="1" thickBot="1" x14ac:dyDescent="0.3">
      <c r="A44" s="1"/>
      <c r="B44" s="1"/>
      <c r="C44" s="7">
        <f>SUM(C41:C42)</f>
        <v>53815000</v>
      </c>
      <c r="D44" s="1"/>
      <c r="E44" s="7">
        <f>SUM(E42:E43)</f>
        <v>55623232.560000002</v>
      </c>
      <c r="F44" s="1"/>
      <c r="G44" s="7">
        <f>SUM(G42:G43)</f>
        <v>109438232.56</v>
      </c>
    </row>
    <row r="45" spans="1:7" ht="15" customHeight="1" thickTop="1" x14ac:dyDescent="0.4">
      <c r="A45" s="8"/>
      <c r="B45" s="8"/>
      <c r="C45" s="8"/>
      <c r="D45" s="8"/>
      <c r="E45" s="8"/>
      <c r="F45" s="8"/>
      <c r="G45" s="8"/>
    </row>
    <row r="46" spans="1:7" ht="15.75" thickBot="1" x14ac:dyDescent="0.3">
      <c r="A46" s="11" t="s">
        <v>10</v>
      </c>
      <c r="B46" s="11"/>
      <c r="C46" s="11"/>
      <c r="D46" s="11"/>
      <c r="E46" s="11"/>
      <c r="F46" s="11"/>
      <c r="G46" s="1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ht="20.25" customHeight="1" x14ac:dyDescent="0.25">
      <c r="A48" s="1"/>
      <c r="B48" s="1"/>
      <c r="C48" s="2" t="s">
        <v>2</v>
      </c>
      <c r="D48" s="2"/>
      <c r="E48" s="2" t="s">
        <v>3</v>
      </c>
      <c r="F48" s="2"/>
      <c r="G48" s="2" t="s">
        <v>4</v>
      </c>
    </row>
    <row r="49" spans="1:7" ht="20.25" customHeight="1" x14ac:dyDescent="0.25">
      <c r="A49" s="5">
        <v>43146</v>
      </c>
      <c r="B49" s="1"/>
      <c r="C49" s="6">
        <v>44390000</v>
      </c>
      <c r="D49" s="1"/>
      <c r="E49" s="6">
        <v>24789542.510000002</v>
      </c>
      <c r="F49" s="1"/>
      <c r="G49" s="4">
        <f>SUM(C49:E49)</f>
        <v>69179542.510000005</v>
      </c>
    </row>
    <row r="50" spans="1:7" ht="20.25" customHeight="1" x14ac:dyDescent="0.25">
      <c r="A50" s="5">
        <v>43327</v>
      </c>
      <c r="B50" s="1"/>
      <c r="C50" s="6"/>
      <c r="D50" s="1"/>
      <c r="E50" s="6">
        <v>29132743.059999999</v>
      </c>
      <c r="F50" s="1"/>
      <c r="G50" s="4">
        <f>SUM(C50:E50)</f>
        <v>29132743.059999999</v>
      </c>
    </row>
    <row r="51" spans="1:7" ht="20.25" customHeight="1" thickBot="1" x14ac:dyDescent="0.3">
      <c r="A51" s="1"/>
      <c r="B51" s="1"/>
      <c r="C51" s="7">
        <f>SUM(C48:C49)</f>
        <v>44390000</v>
      </c>
      <c r="D51" s="1"/>
      <c r="E51" s="7">
        <f>SUM(E49:E50)</f>
        <v>53922285.57</v>
      </c>
      <c r="F51" s="1"/>
      <c r="G51" s="7">
        <f>SUM(G49:G50)</f>
        <v>98312285.570000008</v>
      </c>
    </row>
    <row r="52" spans="1:7" ht="20.25" customHeight="1" thickTop="1" x14ac:dyDescent="0.4">
      <c r="A52" s="8"/>
      <c r="B52" s="8"/>
      <c r="C52" s="8"/>
      <c r="D52" s="8"/>
      <c r="E52" s="8"/>
      <c r="F52" s="8"/>
      <c r="G52" s="8"/>
    </row>
    <row r="53" spans="1:7" ht="15.75" thickBot="1" x14ac:dyDescent="0.3">
      <c r="A53" s="11" t="s">
        <v>9</v>
      </c>
      <c r="B53" s="11"/>
      <c r="C53" s="11"/>
      <c r="D53" s="11"/>
      <c r="E53" s="11"/>
      <c r="F53" s="11"/>
      <c r="G53" s="1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ht="20.25" customHeight="1" x14ac:dyDescent="0.25">
      <c r="A55" s="1"/>
      <c r="B55" s="1"/>
      <c r="C55" s="2" t="s">
        <v>2</v>
      </c>
      <c r="D55" s="2"/>
      <c r="E55" s="2" t="s">
        <v>3</v>
      </c>
      <c r="F55" s="2"/>
      <c r="G55" s="2" t="s">
        <v>4</v>
      </c>
    </row>
    <row r="56" spans="1:7" ht="20.25" customHeight="1" x14ac:dyDescent="0.25">
      <c r="A56" s="5">
        <v>42781</v>
      </c>
      <c r="B56" s="1"/>
      <c r="C56" s="6">
        <v>40185000</v>
      </c>
      <c r="D56" s="1"/>
      <c r="E56" s="6">
        <v>24536676.539999999</v>
      </c>
      <c r="F56" s="1"/>
      <c r="G56" s="4">
        <f>SUM(C56:E56)</f>
        <v>64721676.539999999</v>
      </c>
    </row>
    <row r="57" spans="1:7" ht="20.25" customHeight="1" x14ac:dyDescent="0.25">
      <c r="A57" s="5">
        <v>42962</v>
      </c>
      <c r="B57" s="1"/>
      <c r="C57" s="6">
        <v>0</v>
      </c>
      <c r="D57" s="1"/>
      <c r="E57" s="6">
        <v>25531268.77</v>
      </c>
      <c r="F57" s="1"/>
      <c r="G57" s="4">
        <f>SUM(C57:F57)</f>
        <v>25531268.77</v>
      </c>
    </row>
    <row r="58" spans="1:7" ht="20.25" customHeight="1" thickBot="1" x14ac:dyDescent="0.3">
      <c r="A58" s="1"/>
      <c r="B58" s="1"/>
      <c r="C58" s="7">
        <f>SUM(C55:C56)</f>
        <v>40185000</v>
      </c>
      <c r="D58" s="1"/>
      <c r="E58" s="7">
        <f>SUM(E56:E57)</f>
        <v>50067945.310000002</v>
      </c>
      <c r="F58" s="1"/>
      <c r="G58" s="7">
        <f>SUM(G56:G57)</f>
        <v>90252945.310000002</v>
      </c>
    </row>
    <row r="59" spans="1:7" ht="15.75" thickTop="1" x14ac:dyDescent="0.25"/>
    <row r="60" spans="1:7" ht="20.25" customHeight="1" thickBot="1" x14ac:dyDescent="0.3">
      <c r="A60" s="11" t="s">
        <v>7</v>
      </c>
      <c r="B60" s="11"/>
      <c r="C60" s="11"/>
      <c r="D60" s="11"/>
      <c r="E60" s="11"/>
      <c r="F60" s="11"/>
      <c r="G60" s="11"/>
    </row>
    <row r="61" spans="1:7" ht="20.25" customHeight="1" x14ac:dyDescent="0.25">
      <c r="A61" s="1"/>
      <c r="B61" s="1"/>
      <c r="C61" s="1"/>
      <c r="D61" s="1"/>
      <c r="E61" s="1"/>
      <c r="F61" s="1"/>
      <c r="G61" s="1"/>
    </row>
    <row r="62" spans="1:7" ht="20.25" customHeight="1" x14ac:dyDescent="0.25">
      <c r="A62" s="1"/>
      <c r="B62" s="1"/>
      <c r="C62" s="2" t="s">
        <v>2</v>
      </c>
      <c r="D62" s="2"/>
      <c r="E62" s="2" t="s">
        <v>3</v>
      </c>
      <c r="F62" s="2"/>
      <c r="G62" s="2" t="s">
        <v>4</v>
      </c>
    </row>
    <row r="63" spans="1:7" ht="20.25" customHeight="1" x14ac:dyDescent="0.25">
      <c r="A63" s="3" t="s">
        <v>8</v>
      </c>
      <c r="B63" s="1"/>
      <c r="C63" s="6">
        <v>37800000</v>
      </c>
      <c r="D63" s="1"/>
      <c r="E63" s="6">
        <v>21232350.02</v>
      </c>
      <c r="F63" s="1"/>
      <c r="G63" s="4">
        <f>SUM(C63:E63)</f>
        <v>59032350.019999996</v>
      </c>
    </row>
    <row r="64" spans="1:7" ht="20.25" customHeight="1" x14ac:dyDescent="0.25">
      <c r="A64" s="5">
        <v>42597</v>
      </c>
      <c r="B64" s="1"/>
      <c r="C64" s="6">
        <v>0</v>
      </c>
      <c r="D64" s="1"/>
      <c r="E64" s="6">
        <v>24109799.890000001</v>
      </c>
      <c r="F64" s="1"/>
      <c r="G64" s="4">
        <f>SUM(C64:F64)</f>
        <v>24109799.890000001</v>
      </c>
    </row>
    <row r="65" spans="1:7" ht="20.25" customHeight="1" thickBot="1" x14ac:dyDescent="0.3">
      <c r="A65" s="1"/>
      <c r="B65" s="1"/>
      <c r="C65" s="7">
        <f>SUM(C62:C63)</f>
        <v>37800000</v>
      </c>
      <c r="D65" s="1"/>
      <c r="E65" s="7">
        <f>SUM(E63:E64)</f>
        <v>45342149.909999996</v>
      </c>
      <c r="F65" s="1"/>
      <c r="G65" s="7">
        <f>SUM(G63:G64)</f>
        <v>83142149.909999996</v>
      </c>
    </row>
    <row r="66" spans="1:7" ht="15.75" thickTop="1" x14ac:dyDescent="0.25"/>
    <row r="67" spans="1:7" ht="20.25" customHeight="1" thickBot="1" x14ac:dyDescent="0.3">
      <c r="A67" s="11" t="s">
        <v>6</v>
      </c>
      <c r="B67" s="11"/>
      <c r="C67" s="11"/>
      <c r="D67" s="11"/>
      <c r="E67" s="11"/>
      <c r="F67" s="11"/>
      <c r="G67" s="11"/>
    </row>
    <row r="68" spans="1:7" ht="20.25" customHeight="1" x14ac:dyDescent="0.25">
      <c r="A68" s="1"/>
      <c r="B68" s="1"/>
      <c r="C68" s="1"/>
      <c r="D68" s="1"/>
      <c r="E68" s="1"/>
      <c r="F68" s="1"/>
      <c r="G68" s="1"/>
    </row>
    <row r="69" spans="1:7" ht="20.25" customHeight="1" x14ac:dyDescent="0.25">
      <c r="A69" s="1"/>
      <c r="B69" s="1"/>
      <c r="C69" s="2" t="s">
        <v>2</v>
      </c>
      <c r="D69" s="2"/>
      <c r="E69" s="2" t="s">
        <v>3</v>
      </c>
      <c r="F69" s="2"/>
      <c r="G69" s="2" t="s">
        <v>4</v>
      </c>
    </row>
    <row r="70" spans="1:7" ht="20.25" customHeight="1" x14ac:dyDescent="0.25">
      <c r="A70" s="3" t="s">
        <v>1</v>
      </c>
      <c r="B70" s="1"/>
      <c r="C70" s="6">
        <v>36635000</v>
      </c>
      <c r="D70" s="1"/>
      <c r="E70" s="6">
        <v>21845757.66</v>
      </c>
      <c r="F70" s="1"/>
      <c r="G70" s="4">
        <f>SUM(C70:E70)</f>
        <v>58480757.659999996</v>
      </c>
    </row>
    <row r="71" spans="1:7" ht="20.25" customHeight="1" x14ac:dyDescent="0.25">
      <c r="A71" s="5">
        <v>42231</v>
      </c>
      <c r="B71" s="1"/>
      <c r="C71" s="6">
        <v>0</v>
      </c>
      <c r="D71" s="1"/>
      <c r="E71" s="6">
        <v>21690275.57</v>
      </c>
      <c r="F71" s="1"/>
      <c r="G71" s="4">
        <f>C71+E71</f>
        <v>21690275.57</v>
      </c>
    </row>
    <row r="72" spans="1:7" ht="20.25" customHeight="1" thickBot="1" x14ac:dyDescent="0.3">
      <c r="A72" s="1"/>
      <c r="B72" s="1"/>
      <c r="C72" s="7">
        <f>SUM(C70:C71)</f>
        <v>36635000</v>
      </c>
      <c r="D72" s="1"/>
      <c r="E72" s="7">
        <f>SUM(E70:E71)</f>
        <v>43536033.230000004</v>
      </c>
      <c r="F72" s="1"/>
      <c r="G72" s="7">
        <f>SUM(G70:G71)</f>
        <v>80171033.229999989</v>
      </c>
    </row>
    <row r="73" spans="1:7" ht="20.25" customHeight="1" thickTop="1" x14ac:dyDescent="0.25">
      <c r="A73" s="1"/>
      <c r="B73" s="1"/>
      <c r="C73" s="1"/>
      <c r="D73" s="1"/>
      <c r="E73" s="1"/>
      <c r="F73" s="1"/>
      <c r="G73" s="1"/>
    </row>
  </sheetData>
  <mergeCells count="12">
    <mergeCell ref="A67:G67"/>
    <mergeCell ref="A1:G1"/>
    <mergeCell ref="A2:G2"/>
    <mergeCell ref="A60:G60"/>
    <mergeCell ref="A53:G53"/>
    <mergeCell ref="A46:G46"/>
    <mergeCell ref="A39:G39"/>
    <mergeCell ref="A32:G32"/>
    <mergeCell ref="A25:G25"/>
    <mergeCell ref="A18:G18"/>
    <mergeCell ref="A11:G11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kgarza</dc:creator>
  <cp:lastModifiedBy>Rachael E. Batalla</cp:lastModifiedBy>
  <cp:lastPrinted>2015-03-12T16:01:57Z</cp:lastPrinted>
  <dcterms:created xsi:type="dcterms:W3CDTF">2015-03-12T15:49:23Z</dcterms:created>
  <dcterms:modified xsi:type="dcterms:W3CDTF">2024-03-07T16:56:43Z</dcterms:modified>
</cp:coreProperties>
</file>